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<sst xmlns="http://schemas.openxmlformats.org/spreadsheetml/2006/main" count="54" uniqueCount="54">
  <si>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</si>
  <si>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</si>
  <si>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</si>
  <si>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</si>
  <si>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</si>
  <si>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</si>
  <si>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</si>
  <si>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</si>
  <si>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</si>
  <si>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</si>
  <si>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</si>
  <si>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</si>
  <si>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</si>
  <si>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</si>
  <si>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</si>
  <si>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</si>
  <si>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</si>
  <si>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</si>
  <si>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</si>
  <si>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</si>
  <si>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</si>
  <si>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</si>
  <si>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</si>
  <si>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</si>
  <si>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</si>
  <si>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</si>
  <si>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</si>
  <si>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</si>
  <si>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</si>
  <si>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</si>
  <si>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</si>
  <si>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</si>
  <si>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</si>
  <si>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</si>
  <si>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</si>
  <si>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</si>
  <si>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</si>
  <si>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</si>
  <si>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</si>
  <si>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</si>
  <si>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</si>
  <si>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</si>
  <si>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</si>
  <si>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</si>
  <si>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</si>
  <si>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Cuenta Pública 2021</t>
  </si>
  <si>
    <t>MUNICIPIO DE APOZOL</t>
  </si>
  <si>
    <t>Del 1 de Enero al 31 de Diciembre de 2021</t>
  </si>
  <si>
    <t>C. GABRIELA ARELLANO QUEZADA</t>
  </si>
  <si>
    <t>PRESIDENTE MUNICIPAL</t>
  </si>
  <si>
    <t>PROFR. TLAHUIZCALPANTECUTLI GONZALEZ ESTRADA.</t>
  </si>
  <si>
    <t>SINDICO MUNICIPAL</t>
  </si>
  <si>
    <t>C.P. ANDREA LEXUS GARCIA VALENZUELA.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</si>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</sst>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left" vertical="top"/>
    </xf>
    <xf numFmtId="0" fontId="44" fillId="33" borderId="13" xfId="0" applyFont="1" applyFill="1" applyBorder="1" applyAlignment="1">
      <alignment horizontal="justify" vertical="top"/>
    </xf>
    <xf numFmtId="0" fontId="44" fillId="33" borderId="14" xfId="0" applyFont="1" applyFill="1" applyBorder="1" applyAlignment="1">
      <alignment horizontal="left" vertical="top"/>
    </xf>
    <xf numFmtId="0" fontId="44" fillId="33" borderId="15" xfId="0" applyFont="1" applyFill="1" applyBorder="1" applyAlignment="1">
      <alignment vertical="top"/>
    </xf>
    <xf numFmtId="0" fontId="45" fillId="33" borderId="14" xfId="0" applyFont="1" applyFill="1" applyBorder="1" applyAlignment="1">
      <alignment horizontal="left" vertical="top"/>
    </xf>
    <xf numFmtId="0" fontId="45" fillId="33" borderId="15" xfId="0" applyFont="1" applyFill="1" applyBorder="1" applyAlignment="1">
      <alignment vertical="top"/>
    </xf>
    <xf numFmtId="3" fontId="44" fillId="33" borderId="16" xfId="0" applyNumberFormat="1" applyFont="1" applyFill="1" applyBorder="1" applyAlignment="1">
      <alignment horizontal="right" vertical="top" wrapText="1"/>
    </xf>
    <xf numFmtId="3" fontId="45" fillId="33" borderId="16" xfId="0" applyNumberFormat="1" applyFont="1" applyFill="1" applyBorder="1" applyAlignment="1">
      <alignment horizontal="right" vertical="top" wrapText="1"/>
    </xf>
    <xf numFmtId="3" fontId="45" fillId="33" borderId="16" xfId="0" applyNumberFormat="1" applyFont="1" applyFill="1" applyBorder="1" applyAlignment="1">
      <alignment horizontal="right" vertical="top"/>
    </xf>
    <xf numFmtId="3" fontId="45" fillId="33" borderId="17" xfId="0" applyNumberFormat="1" applyFont="1" applyFill="1" applyBorder="1" applyAlignment="1">
      <alignment horizontal="right" vertical="top"/>
    </xf>
    <xf numFmtId="166" fontId="46" fillId="34" borderId="18" xfId="47" applyNumberFormat="1" applyFont="1" applyFill="1" applyBorder="1" applyAlignment="1" applyProtection="1">
      <alignment horizontal="center" vertical="center"/>
      <protection/>
    </xf>
    <xf numFmtId="166" fontId="46" fillId="34" borderId="18" xfId="47" applyNumberFormat="1" applyFont="1" applyFill="1" applyBorder="1" applyAlignment="1" applyProtection="1">
      <alignment horizontal="center" vertical="center" wrapText="1"/>
      <protection/>
    </xf>
    <xf numFmtId="166" fontId="46" fillId="34" borderId="19" xfId="47" applyNumberFormat="1" applyFont="1" applyFill="1" applyBorder="1" applyAlignment="1" applyProtection="1">
      <alignment horizontal="center" vertical="center"/>
      <protection/>
    </xf>
    <xf numFmtId="3" fontId="44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4" fillId="33" borderId="16" xfId="0" applyNumberFormat="1" applyFont="1" applyFill="1" applyBorder="1" applyAlignment="1" applyProtection="1">
      <alignment horizontal="right" vertical="top"/>
      <protection locked="0"/>
    </xf>
    <xf numFmtId="3" fontId="45" fillId="33" borderId="16" xfId="0" applyNumberFormat="1" applyFont="1" applyFill="1" applyBorder="1" applyAlignment="1" applyProtection="1">
      <alignment horizontal="right" vertical="top"/>
      <protection/>
    </xf>
    <xf numFmtId="3" fontId="44" fillId="33" borderId="20" xfId="0" applyNumberFormat="1" applyFont="1" applyFill="1" applyBorder="1" applyAlignment="1">
      <alignment horizontal="justify" vertical="center" wrapText="1"/>
    </xf>
    <xf numFmtId="3" fontId="44" fillId="33" borderId="16" xfId="0" applyNumberFormat="1" applyFont="1" applyFill="1" applyBorder="1" applyAlignment="1" applyProtection="1">
      <alignment horizontal="right" vertical="top" wrapText="1"/>
      <protection/>
    </xf>
    <xf numFmtId="3" fontId="44" fillId="33" borderId="16" xfId="0" applyNumberFormat="1" applyFont="1" applyFill="1" applyBorder="1" applyAlignment="1" applyProtection="1">
      <alignment horizontal="right" vertical="top"/>
      <protection/>
    </xf>
    <xf numFmtId="3" fontId="44" fillId="33" borderId="17" xfId="0" applyNumberFormat="1" applyFont="1" applyFill="1" applyBorder="1" applyAlignment="1" applyProtection="1">
      <alignment horizontal="right" vertical="top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0" fontId="44" fillId="33" borderId="12" xfId="0" applyFont="1" applyFill="1" applyBorder="1" applyAlignment="1">
      <alignment horizontal="left" vertical="top"/>
    </xf>
    <xf numFmtId="0" fontId="44" fillId="33" borderId="13" xfId="0" applyFont="1" applyFill="1" applyBorder="1" applyAlignment="1">
      <alignment horizontal="left" vertical="top"/>
    </xf>
    <xf numFmtId="0" fontId="45" fillId="33" borderId="12" xfId="0" applyFont="1" applyFill="1" applyBorder="1" applyAlignment="1">
      <alignment horizontal="left" vertical="top" wrapText="1"/>
    </xf>
    <xf numFmtId="0" fontId="45" fillId="33" borderId="13" xfId="0" applyFont="1" applyFill="1" applyBorder="1" applyAlignment="1">
      <alignment horizontal="left" vertical="top" wrapText="1"/>
    </xf>
    <xf numFmtId="166" fontId="47" fillId="34" borderId="10" xfId="47" applyNumberFormat="1" applyFont="1" applyFill="1" applyBorder="1" applyAlignment="1" applyProtection="1">
      <alignment horizontal="center" vertical="center"/>
      <protection/>
    </xf>
    <xf numFmtId="166" fontId="47" fillId="34" borderId="21" xfId="47" applyNumberFormat="1" applyFont="1" applyFill="1" applyBorder="1" applyAlignment="1" applyProtection="1">
      <alignment horizontal="center" vertical="center"/>
      <protection/>
    </xf>
    <xf numFmtId="166" fontId="47" fillId="34" borderId="11" xfId="47" applyNumberFormat="1" applyFont="1" applyFill="1" applyBorder="1" applyAlignment="1" applyProtection="1">
      <alignment horizontal="center" vertical="center"/>
      <protection/>
    </xf>
    <xf numFmtId="166" fontId="47" fillId="34" borderId="12" xfId="47" applyNumberFormat="1" applyFont="1" applyFill="1" applyBorder="1" applyAlignment="1" applyProtection="1">
      <alignment horizontal="center" vertical="center"/>
      <protection/>
    </xf>
    <xf numFmtId="166" fontId="47" fillId="34" borderId="0" xfId="47" applyNumberFormat="1" applyFont="1" applyFill="1" applyBorder="1" applyAlignment="1" applyProtection="1">
      <alignment horizontal="center" vertical="center"/>
      <protection/>
    </xf>
    <xf numFmtId="166" fontId="47" fillId="34" borderId="13" xfId="47" applyNumberFormat="1" applyFont="1" applyFill="1" applyBorder="1" applyAlignment="1" applyProtection="1">
      <alignment horizontal="center" vertical="center"/>
      <protection/>
    </xf>
    <xf numFmtId="166" fontId="47" fillId="34" borderId="14" xfId="47" applyNumberFormat="1" applyFont="1" applyFill="1" applyBorder="1" applyAlignment="1" applyProtection="1">
      <alignment horizontal="center" vertical="center"/>
      <protection/>
    </xf>
    <xf numFmtId="166" fontId="47" fillId="34" borderId="22" xfId="47" applyNumberFormat="1" applyFont="1" applyFill="1" applyBorder="1" applyAlignment="1" applyProtection="1">
      <alignment horizontal="center" vertical="center"/>
      <protection/>
    </xf>
    <xf numFmtId="166" fontId="47" fillId="34" borderId="15" xfId="47" applyNumberFormat="1" applyFont="1" applyFill="1" applyBorder="1" applyAlignment="1" applyProtection="1">
      <alignment horizontal="center" vertical="center"/>
      <protection/>
    </xf>
    <xf numFmtId="166" fontId="46" fillId="34" borderId="10" xfId="47" applyNumberFormat="1" applyFont="1" applyFill="1" applyBorder="1" applyAlignment="1" applyProtection="1">
      <alignment horizontal="center" vertical="center"/>
      <protection/>
    </xf>
    <xf numFmtId="166" fontId="46" fillId="34" borderId="11" xfId="47" applyNumberFormat="1" applyFont="1" applyFill="1" applyBorder="1" applyAlignment="1" applyProtection="1">
      <alignment horizontal="center" vertical="center"/>
      <protection/>
    </xf>
    <xf numFmtId="166" fontId="46" fillId="34" borderId="12" xfId="47" applyNumberFormat="1" applyFont="1" applyFill="1" applyBorder="1" applyAlignment="1" applyProtection="1">
      <alignment horizontal="center" vertical="center"/>
      <protection/>
    </xf>
    <xf numFmtId="166" fontId="46" fillId="34" borderId="13" xfId="47" applyNumberFormat="1" applyFont="1" applyFill="1" applyBorder="1" applyAlignment="1" applyProtection="1">
      <alignment horizontal="center" vertical="center"/>
      <protection/>
    </xf>
    <xf numFmtId="166" fontId="46" fillId="34" borderId="14" xfId="47" applyNumberFormat="1" applyFont="1" applyFill="1" applyBorder="1" applyAlignment="1" applyProtection="1">
      <alignment horizontal="center" vertical="center"/>
      <protection/>
    </xf>
    <xf numFmtId="166" fontId="46" fillId="34" borderId="15" xfId="47" applyNumberFormat="1" applyFont="1" applyFill="1" applyBorder="1" applyAlignment="1" applyProtection="1">
      <alignment horizontal="center" vertical="center"/>
      <protection/>
    </xf>
    <xf numFmtId="166" fontId="46" fillId="34" borderId="18" xfId="47" applyNumberFormat="1" applyFont="1" applyFill="1" applyBorder="1" applyAlignment="1" applyProtection="1">
      <alignment horizontal="center" vertical="center"/>
      <protection/>
    </xf>
    <xf numFmtId="166" fontId="46" fillId="34" borderId="23" xfId="47" applyNumberFormat="1" applyFont="1" applyFill="1" applyBorder="1" applyAlignment="1" applyProtection="1">
      <alignment horizontal="center" vertical="center"/>
      <protection/>
    </xf>
    <xf numFmtId="166" fontId="46" fillId="34" borderId="24" xfId="47" applyNumberFormat="1" applyFont="1" applyFill="1" applyBorder="1" applyAlignment="1" applyProtection="1">
      <alignment horizontal="center" vertical="center"/>
      <protection/>
    </xf>
    <xf numFmtId="166" fontId="46" fillId="34" borderId="20" xfId="47" applyNumberFormat="1" applyFont="1" applyFill="1" applyBorder="1" applyAlignment="1" applyProtection="1">
      <alignment horizontal="center" vertical="center"/>
      <protection/>
    </xf>
    <xf numFmtId="166" fontId="46" fillId="34" borderId="17" xfId="47" applyNumberFormat="1" applyFont="1" applyFill="1" applyBorder="1" applyAlignment="1" applyProtection="1">
      <alignment horizontal="center" vertical="center"/>
      <protection/>
    </xf>
    <xf numFmtId="166" fontId="47" fillId="34" borderId="12" xfId="47" applyNumberFormat="1" applyFont="1" applyFill="1" applyBorder="1" applyAlignment="1" applyProtection="1">
      <alignment horizontal="center" vertical="center"/>
      <protection locked="0"/>
    </xf>
    <xf numFmtId="166" fontId="47" fillId="34" borderId="0" xfId="47" applyNumberFormat="1" applyFont="1" applyFill="1" applyBorder="1" applyAlignment="1" applyProtection="1">
      <alignment horizontal="center" vertical="center"/>
      <protection locked="0"/>
    </xf>
    <xf numFmtId="166" fontId="47" fillId="34" borderId="13" xfId="47" applyNumberFormat="1" applyFont="1" applyFill="1" applyBorder="1" applyAlignment="1" applyProtection="1">
      <alignment horizontal="center" vertical="center"/>
      <protection locked="0"/>
    </xf>
    <xf numFmtId="0" fontId="44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21" xfId="0" applyFont="1" applyBorder="1" applyAlignment="1">
      <alignment horizontal="center"/>
    </xf>
    <xf numFmtId="0" fontId="49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8"/>
  <sheetViews>
    <sheetView showGridLines="0" tabSelected="1" zoomScalePageLayoutView="0" workbookViewId="0" topLeftCell="A40">
      <selection activeCell="G53" sqref="G53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59.28125" style="2" customWidth="1"/>
    <col min="4" max="4" width="12.00390625" style="2" customWidth="1"/>
    <col min="5" max="6" width="14.00390625" style="2" customWidth="1"/>
    <col min="7" max="7" width="12.7109375" style="2" customWidth="1"/>
    <col min="8" max="8" width="11.7109375" style="2" customWidth="1"/>
    <col min="9" max="9" width="14.8515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34" t="s">
        <v>45</v>
      </c>
      <c r="C2" s="35"/>
      <c r="D2" s="35"/>
      <c r="E2" s="35"/>
      <c r="F2" s="35"/>
      <c r="G2" s="35"/>
      <c r="H2" s="35"/>
      <c r="I2" s="36"/>
    </row>
    <row r="3" spans="2:9" ht="15">
      <c r="B3" s="54" t="s">
        <v>46</v>
      </c>
      <c r="C3" s="55"/>
      <c r="D3" s="55"/>
      <c r="E3" s="55"/>
      <c r="F3" s="55"/>
      <c r="G3" s="55"/>
      <c r="H3" s="55"/>
      <c r="I3" s="56"/>
    </row>
    <row r="4" spans="2:9" ht="15">
      <c r="B4" s="37" t="s">
        <v>0</v>
      </c>
      <c r="C4" s="38"/>
      <c r="D4" s="38"/>
      <c r="E4" s="38"/>
      <c r="F4" s="38"/>
      <c r="G4" s="38"/>
      <c r="H4" s="38"/>
      <c r="I4" s="39"/>
    </row>
    <row r="5" spans="2:9" ht="15">
      <c r="B5" s="37" t="s">
        <v>1</v>
      </c>
      <c r="C5" s="38"/>
      <c r="D5" s="38"/>
      <c r="E5" s="38"/>
      <c r="F5" s="38"/>
      <c r="G5" s="38"/>
      <c r="H5" s="38"/>
      <c r="I5" s="39"/>
    </row>
    <row r="6" spans="2:9" ht="15">
      <c r="B6" s="40" t="s">
        <v>47</v>
      </c>
      <c r="C6" s="41"/>
      <c r="D6" s="41"/>
      <c r="E6" s="41"/>
      <c r="F6" s="41"/>
      <c r="G6" s="41"/>
      <c r="H6" s="41"/>
      <c r="I6" s="42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43" t="s">
        <v>2</v>
      </c>
      <c r="C8" s="44"/>
      <c r="D8" s="49" t="s">
        <v>3</v>
      </c>
      <c r="E8" s="50"/>
      <c r="F8" s="50"/>
      <c r="G8" s="50"/>
      <c r="H8" s="51"/>
      <c r="I8" s="52" t="s">
        <v>4</v>
      </c>
    </row>
    <row r="9" spans="2:9" ht="27.75" customHeight="1">
      <c r="B9" s="45"/>
      <c r="C9" s="46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53"/>
    </row>
    <row r="10" spans="2:9" ht="14.25">
      <c r="B10" s="47"/>
      <c r="C10" s="4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32" t="s">
        <v>12</v>
      </c>
      <c r="C12" s="33"/>
      <c r="D12" s="12">
        <f aca="true" t="shared" si="0" ref="D12:I12">SUM(D13:D20)</f>
        <v>22626281</v>
      </c>
      <c r="E12" s="12">
        <f t="shared" si="0"/>
        <v>3184780.81</v>
      </c>
      <c r="F12" s="12">
        <f t="shared" si="0"/>
        <v>25811061.81</v>
      </c>
      <c r="G12" s="12">
        <f t="shared" si="0"/>
        <v>24852022.13</v>
      </c>
      <c r="H12" s="12">
        <f t="shared" si="0"/>
        <v>23614474.98</v>
      </c>
      <c r="I12" s="12">
        <f t="shared" si="0"/>
        <v>959039.6799999997</v>
      </c>
    </row>
    <row r="13" spans="2:9" ht="15" customHeight="1">
      <c r="B13" s="30" t="s">
        <v>17</v>
      </c>
      <c r="C13" s="31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>
      <c r="B14" s="30" t="s">
        <v>18</v>
      </c>
      <c r="C14" s="31"/>
      <c r="D14" s="18"/>
      <c r="E14" s="29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30" t="s">
        <v>19</v>
      </c>
      <c r="C15" s="31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>
      <c r="B16" s="30" t="s">
        <v>20</v>
      </c>
      <c r="C16" s="31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30" t="s">
        <v>21</v>
      </c>
      <c r="C17" s="31"/>
      <c r="D17" s="18">
        <v>22626281</v>
      </c>
      <c r="E17" s="18">
        <v>3184780.81</v>
      </c>
      <c r="F17" s="11">
        <f t="shared" si="1"/>
        <v>25811061.81</v>
      </c>
      <c r="G17" s="18">
        <v>24852022.13</v>
      </c>
      <c r="H17" s="18">
        <v>23614474.98</v>
      </c>
      <c r="I17" s="11">
        <f t="shared" si="2"/>
        <v>959039.6799999997</v>
      </c>
    </row>
    <row r="18" spans="2:9" ht="15" customHeight="1">
      <c r="B18" s="30" t="s">
        <v>22</v>
      </c>
      <c r="C18" s="31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30" t="s">
        <v>23</v>
      </c>
      <c r="C19" s="31"/>
      <c r="D19" s="18"/>
      <c r="E19" s="18"/>
      <c r="F19" s="11">
        <f t="shared" si="1"/>
        <v>0</v>
      </c>
      <c r="G19" s="18"/>
      <c r="H19" s="18"/>
      <c r="I19" s="11">
        <f t="shared" si="2"/>
        <v>0</v>
      </c>
    </row>
    <row r="20" spans="2:9" ht="15" customHeight="1">
      <c r="B20" s="30" t="s">
        <v>24</v>
      </c>
      <c r="C20" s="31"/>
      <c r="D20" s="18"/>
      <c r="E20" s="18"/>
      <c r="F20" s="11">
        <f t="shared" si="1"/>
        <v>0</v>
      </c>
      <c r="G20" s="18"/>
      <c r="H20" s="18"/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32" t="s">
        <v>13</v>
      </c>
      <c r="C22" s="33"/>
      <c r="D22" s="12">
        <f aca="true" t="shared" si="3" ref="D22:I22">SUM(D23:D29)</f>
        <v>5637882</v>
      </c>
      <c r="E22" s="12">
        <f t="shared" si="3"/>
        <v>2910129.6</v>
      </c>
      <c r="F22" s="12">
        <f t="shared" si="3"/>
        <v>8548011.600000001</v>
      </c>
      <c r="G22" s="12">
        <f t="shared" si="3"/>
        <v>7150603.49</v>
      </c>
      <c r="H22" s="12">
        <f t="shared" si="3"/>
        <v>7150603.49</v>
      </c>
      <c r="I22" s="12">
        <f t="shared" si="3"/>
        <v>1397408.1100000003</v>
      </c>
    </row>
    <row r="23" spans="2:9" ht="15" customHeight="1">
      <c r="B23" s="30" t="s">
        <v>25</v>
      </c>
      <c r="C23" s="31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>
      <c r="B24" s="30" t="s">
        <v>26</v>
      </c>
      <c r="C24" s="31"/>
      <c r="D24" s="19">
        <v>5098482</v>
      </c>
      <c r="E24" s="19">
        <v>2891332.72</v>
      </c>
      <c r="F24" s="11">
        <f aca="true" t="shared" si="4" ref="F24:F29">D24+E24</f>
        <v>7989814.720000001</v>
      </c>
      <c r="G24" s="19">
        <v>6592406.61</v>
      </c>
      <c r="H24" s="19">
        <v>6592406.61</v>
      </c>
      <c r="I24" s="11">
        <f aca="true" t="shared" si="5" ref="I24:I29">F24-G24</f>
        <v>1397408.1100000003</v>
      </c>
    </row>
    <row r="25" spans="2:9" ht="15" customHeight="1">
      <c r="B25" s="30" t="s">
        <v>27</v>
      </c>
      <c r="C25" s="31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30" t="s">
        <v>28</v>
      </c>
      <c r="C26" s="31"/>
      <c r="D26" s="19"/>
      <c r="E26" s="19"/>
      <c r="F26" s="11">
        <f t="shared" si="4"/>
        <v>0</v>
      </c>
      <c r="G26" s="19"/>
      <c r="H26" s="19"/>
      <c r="I26" s="11">
        <f t="shared" si="5"/>
        <v>0</v>
      </c>
    </row>
    <row r="27" spans="2:9" ht="15" customHeight="1">
      <c r="B27" s="30" t="s">
        <v>29</v>
      </c>
      <c r="C27" s="31"/>
      <c r="D27" s="19">
        <v>125000</v>
      </c>
      <c r="E27" s="19">
        <v>189236.32</v>
      </c>
      <c r="F27" s="11">
        <f t="shared" si="4"/>
        <v>314236.32</v>
      </c>
      <c r="G27" s="19">
        <v>314236.32</v>
      </c>
      <c r="H27" s="19">
        <v>314236.32</v>
      </c>
      <c r="I27" s="11">
        <f t="shared" si="5"/>
        <v>0</v>
      </c>
    </row>
    <row r="28" spans="2:9" ht="15" customHeight="1">
      <c r="B28" s="30" t="s">
        <v>30</v>
      </c>
      <c r="C28" s="31"/>
      <c r="D28" s="19">
        <v>414400</v>
      </c>
      <c r="E28" s="19">
        <v>-170439.44</v>
      </c>
      <c r="F28" s="11">
        <f t="shared" si="4"/>
        <v>243960.56</v>
      </c>
      <c r="G28" s="19">
        <v>243960.56</v>
      </c>
      <c r="H28" s="19">
        <v>243960.56</v>
      </c>
      <c r="I28" s="11">
        <f t="shared" si="5"/>
        <v>0</v>
      </c>
    </row>
    <row r="29" spans="2:9" ht="15" customHeight="1">
      <c r="B29" s="30" t="s">
        <v>31</v>
      </c>
      <c r="C29" s="31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32" t="s">
        <v>14</v>
      </c>
      <c r="C31" s="33"/>
      <c r="D31" s="13">
        <f aca="true" t="shared" si="6" ref="D31:I31">SUM(D32:D40)</f>
        <v>0</v>
      </c>
      <c r="E31" s="13">
        <f t="shared" si="6"/>
        <v>139500</v>
      </c>
      <c r="F31" s="13">
        <f t="shared" si="6"/>
        <v>139500</v>
      </c>
      <c r="G31" s="13">
        <f t="shared" si="6"/>
        <v>139500</v>
      </c>
      <c r="H31" s="13">
        <f t="shared" si="6"/>
        <v>139500</v>
      </c>
      <c r="I31" s="13">
        <f t="shared" si="6"/>
        <v>0</v>
      </c>
    </row>
    <row r="32" spans="2:9" ht="15" customHeight="1">
      <c r="B32" s="30" t="s">
        <v>32</v>
      </c>
      <c r="C32" s="31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30" t="s">
        <v>33</v>
      </c>
      <c r="C33" s="31"/>
      <c r="D33" s="19">
        <v>0</v>
      </c>
      <c r="E33" s="19">
        <v>139500</v>
      </c>
      <c r="F33" s="11">
        <f aca="true" t="shared" si="8" ref="F33:F40">D33+E33</f>
        <v>139500</v>
      </c>
      <c r="G33" s="19">
        <v>139500</v>
      </c>
      <c r="H33" s="19">
        <v>139500</v>
      </c>
      <c r="I33" s="11">
        <f t="shared" si="7"/>
        <v>0</v>
      </c>
    </row>
    <row r="34" spans="2:9" ht="15" customHeight="1">
      <c r="B34" s="30" t="s">
        <v>34</v>
      </c>
      <c r="C34" s="31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30" t="s">
        <v>35</v>
      </c>
      <c r="C35" s="31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30" t="s">
        <v>36</v>
      </c>
      <c r="C36" s="31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30" t="s">
        <v>37</v>
      </c>
      <c r="C37" s="31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30" t="s">
        <v>38</v>
      </c>
      <c r="C38" s="31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30" t="s">
        <v>39</v>
      </c>
      <c r="C39" s="31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30" t="s">
        <v>40</v>
      </c>
      <c r="C40" s="31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32" t="s">
        <v>15</v>
      </c>
      <c r="C42" s="33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30" t="s">
        <v>41</v>
      </c>
      <c r="C43" s="31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30" t="s">
        <v>42</v>
      </c>
      <c r="C44" s="31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30" t="s">
        <v>43</v>
      </c>
      <c r="C45" s="31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30" t="s">
        <v>44</v>
      </c>
      <c r="C46" s="31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28264163</v>
      </c>
      <c r="E48" s="14">
        <f t="shared" si="10"/>
        <v>6234410.41</v>
      </c>
      <c r="F48" s="14">
        <f t="shared" si="10"/>
        <v>34498573.41</v>
      </c>
      <c r="G48" s="14">
        <f t="shared" si="10"/>
        <v>32142125.619999997</v>
      </c>
      <c r="H48" s="14">
        <f t="shared" si="10"/>
        <v>30904578.47</v>
      </c>
      <c r="I48" s="14">
        <f t="shared" si="10"/>
        <v>2356447.79</v>
      </c>
    </row>
    <row r="49" ht="14.25"/>
    <row r="51" spans="3:9" ht="15" customHeight="1">
      <c r="C51" s="57" t="s">
        <v>48</v>
      </c>
      <c r="D51" s="58"/>
      <c r="G51" s="64" t="s">
        <v>50</v>
      </c>
      <c r="H51" s="65"/>
      <c r="I51" s="65"/>
    </row>
    <row r="52" spans="3:9" ht="15" customHeight="1">
      <c r="C52" s="59" t="s">
        <v>49</v>
      </c>
      <c r="D52" s="60"/>
      <c r="G52" s="59" t="s">
        <v>51</v>
      </c>
      <c r="H52" s="60"/>
      <c r="I52" s="60"/>
    </row>
    <row r="53" ht="30" customHeight="1"/>
    <row r="54" spans="3:9" s="25" customFormat="1" ht="15" customHeight="1">
      <c r="C54" s="57" t="s">
        <v>52</v>
      </c>
      <c r="D54" s="58"/>
      <c r="G54" s="61"/>
      <c r="H54" s="60"/>
      <c r="I54" s="60"/>
    </row>
    <row r="55" spans="3:9" s="26" customFormat="1" ht="15" customHeight="1">
      <c r="C55" s="62" t="s">
        <v>53</v>
      </c>
      <c r="D55" s="63"/>
      <c r="G55" s="62"/>
      <c r="H55" s="63"/>
      <c r="I55" s="63"/>
    </row>
    <row r="56" spans="3:9" s="26" customFormat="1" ht="15" customHeight="1">
      <c r="C56" s="27"/>
      <c r="D56" s="28"/>
      <c r="G56" s="27"/>
      <c r="H56" s="28"/>
      <c r="I56" s="28"/>
    </row>
    <row r="57" spans="3:9" s="26" customFormat="1" ht="15" customHeight="1">
      <c r="C57" s="62"/>
      <c r="D57" s="63"/>
      <c r="G57" s="62"/>
      <c r="H57" s="63"/>
      <c r="I57" s="63"/>
    </row>
    <row r="58" spans="3:9" s="26" customFormat="1" ht="15" customHeight="1">
      <c r="C58" s="62"/>
      <c r="D58" s="63"/>
      <c r="G58" s="62"/>
      <c r="H58" s="63"/>
      <c r="I58" s="63"/>
    </row>
    <row r="65" s="2" customFormat="1" ht="14.25" hidden="1"/>
    <row r="66" s="2" customFormat="1" ht="14.25" hidden="1"/>
    <row r="67" s="2" customFormat="1" ht="14.25" hidden="1"/>
    <row r="68" s="2" customFormat="1" ht="14.25" hidden="1"/>
    <row r="69" s="2" customFormat="1" ht="14.25" hidden="1"/>
    <row r="70" s="2" customFormat="1" ht="14.25" hidden="1"/>
  </sheetData>
  <sheetProtection/>
  <mergeCells count="52">
    <mergeCell ref="C55:D55"/>
    <mergeCell ref="G55:I55"/>
    <mergeCell ref="C57:D57"/>
    <mergeCell ref="G57:I57"/>
    <mergeCell ref="C58:D58"/>
    <mergeCell ref="G58:I58"/>
    <mergeCell ref="C51:D51"/>
    <mergeCell ref="C52:D52"/>
    <mergeCell ref="G51:I51"/>
    <mergeCell ref="G52:I52"/>
    <mergeCell ref="C54:D54"/>
    <mergeCell ref="G54:I54"/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TESORERIA APOZOL</cp:lastModifiedBy>
  <cp:lastPrinted>2022-03-02T18:47:39Z</cp:lastPrinted>
  <dcterms:created xsi:type="dcterms:W3CDTF">2014-09-04T19:43:37Z</dcterms:created>
  <dcterms:modified xsi:type="dcterms:W3CDTF">2022-03-02T19:02:34Z</dcterms:modified>
  <cp:category/>
  <cp:version/>
  <cp:contentType/>
  <cp:contentStatus/>
</cp:coreProperties>
</file>